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uanMai\Desktop\"/>
    </mc:Choice>
  </mc:AlternateContent>
  <bookViews>
    <workbookView xWindow="-110" yWindow="-110" windowWidth="19420" windowHeight="10300" activeTab="1"/>
  </bookViews>
  <sheets>
    <sheet name="MA TRẬN HK I - HOA 10" sheetId="9" r:id="rId1"/>
    <sheet name="Ma trận chi tiết" sheetId="10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9" l="1"/>
  <c r="B18" i="9"/>
  <c r="M15" i="9"/>
  <c r="AA19" i="9" l="1"/>
  <c r="AA18" i="9"/>
  <c r="AB30" i="10" l="1"/>
  <c r="AB31" i="10"/>
  <c r="AB28" i="10"/>
</calcChain>
</file>

<file path=xl/sharedStrings.xml><?xml version="1.0" encoding="utf-8"?>
<sst xmlns="http://schemas.openxmlformats.org/spreadsheetml/2006/main" count="173" uniqueCount="86">
  <si>
    <t>chủ đề lựa chọn</t>
  </si>
  <si>
    <t>Nhận thức hóa học</t>
  </si>
  <si>
    <t>Tìm hiểu thế giới tự nhiên</t>
  </si>
  <si>
    <t>HH1.1</t>
  </si>
  <si>
    <t>HH1.2</t>
  </si>
  <si>
    <t>HH1.3</t>
  </si>
  <si>
    <t>HH1.4</t>
  </si>
  <si>
    <t>HH1.5</t>
  </si>
  <si>
    <t>HH1.6</t>
  </si>
  <si>
    <t>HH2.1</t>
  </si>
  <si>
    <t>HH2.2</t>
  </si>
  <si>
    <t>HH2.3</t>
  </si>
  <si>
    <t>HH3.1</t>
  </si>
  <si>
    <t>HH3.2</t>
  </si>
  <si>
    <t>HH3.3</t>
  </si>
  <si>
    <t>TỔNG LH</t>
  </si>
  <si>
    <t>TỔNG LH THEO CẤP ĐỘ</t>
  </si>
  <si>
    <t>I. MA TRẬN</t>
  </si>
  <si>
    <t>Tổng</t>
  </si>
  <si>
    <t>Vận dụng kiến thức 
– kĩ năng đã học</t>
  </si>
  <si>
    <t>HH3.5</t>
  </si>
  <si>
    <t>HH1.7</t>
  </si>
  <si>
    <t>Số lệnh hỏi</t>
  </si>
  <si>
    <t>HH1.8</t>
  </si>
  <si>
    <t>HH2.4</t>
  </si>
  <si>
    <t>HH2.5</t>
  </si>
  <si>
    <t>BIẾT</t>
  </si>
  <si>
    <t>HIỂU</t>
  </si>
  <si>
    <t>VẬN  DỤNG</t>
  </si>
  <si>
    <t>VẬN DỤNG</t>
  </si>
  <si>
    <t>HH3.4</t>
  </si>
  <si>
    <t>TỔNG LH THEO TPNL</t>
  </si>
  <si>
    <t>HH1: NHẬN THỨC HÓA HỌC</t>
  </si>
  <si>
    <t>HH2: TÌM HIỂU THẾ GIỚI TỰ NHIÊN</t>
  </si>
  <si>
    <t>HH3: VẬN DỤNG KIẾN THỨC – KĨ NĂNG</t>
  </si>
  <si>
    <t>Dạng thức</t>
  </si>
  <si>
    <t>Phần I</t>
  </si>
  <si>
    <t>Phần II</t>
  </si>
  <si>
    <t>Phần III</t>
  </si>
  <si>
    <t>I.1</t>
  </si>
  <si>
    <t>I.2</t>
  </si>
  <si>
    <t>Chủ đề lựa chọn</t>
  </si>
  <si>
    <t>I.12</t>
  </si>
  <si>
    <t>I.15</t>
  </si>
  <si>
    <t>I.16</t>
  </si>
  <si>
    <t>II.2c</t>
  </si>
  <si>
    <t>II.2d</t>
  </si>
  <si>
    <t>II.4a</t>
  </si>
  <si>
    <t>II.4b</t>
  </si>
  <si>
    <t>III.1</t>
  </si>
  <si>
    <t>III.2</t>
  </si>
  <si>
    <t>III.3</t>
  </si>
  <si>
    <t>I.5</t>
  </si>
  <si>
    <t>I.9</t>
  </si>
  <si>
    <t>I.17</t>
  </si>
  <si>
    <t>I.18</t>
  </si>
  <si>
    <t>II.1a</t>
  </si>
  <si>
    <t>II.1b</t>
  </si>
  <si>
    <t>II.1c</t>
  </si>
  <si>
    <t>II.1d</t>
  </si>
  <si>
    <t>II.2a</t>
  </si>
  <si>
    <t>II.2b</t>
  </si>
  <si>
    <t>II.3a</t>
  </si>
  <si>
    <t>II.3b</t>
  </si>
  <si>
    <t>II.3c</t>
  </si>
  <si>
    <t>II.3d</t>
  </si>
  <si>
    <t>II.4c</t>
  </si>
  <si>
    <t>II.4d</t>
  </si>
  <si>
    <t>1.Quy tắc octet</t>
  </si>
  <si>
    <t>2.Liên kết ion</t>
  </si>
  <si>
    <t>3. Liên kết cộng hóa trị</t>
  </si>
  <si>
    <t>4. Liên kết hydrogen và tương tác van der Walls</t>
  </si>
  <si>
    <t>5. Phản ứng oxi hóa - khử và ứng dụng trong cuộc sống</t>
  </si>
  <si>
    <t>6. Xác định tên kim loại</t>
  </si>
  <si>
    <t>81,08%</t>
  </si>
  <si>
    <t>5,4%</t>
  </si>
  <si>
    <t>13,52%</t>
  </si>
  <si>
    <t>54,05%</t>
  </si>
  <si>
    <t>27,03%</t>
  </si>
  <si>
    <t>18,92%</t>
  </si>
  <si>
    <t>81,01%</t>
  </si>
  <si>
    <t>I.3, I.4</t>
  </si>
  <si>
    <t>I.6, I.7</t>
  </si>
  <si>
    <t xml:space="preserve">I.8, </t>
  </si>
  <si>
    <t>I.10, I.11</t>
  </si>
  <si>
    <t>I.13, I.14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</si>
</sst>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FF0000"/>
      <name val="Birthday"/>
      <family val="2"/>
    </font>
    <font>
      <b/>
      <sz val="12"/>
      <color theme="1"/>
      <name val="Fujiyama"/>
      <family val="1"/>
    </font>
    <font>
      <b/>
      <sz val="11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Times New Roman"/>
      <family val="1"/>
    </font>
    <font>
      <b/>
      <sz val="11"/>
      <color rgb="FF00B050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rgb="FF00B050"/>
      <name val="Aptos Narrow"/>
      <family val="2"/>
      <scheme val="minor"/>
    </font>
    <font>
      <b/>
      <sz val="14"/>
      <name val="Calibri"/>
      <family val="2"/>
    </font>
    <font>
      <b/>
      <sz val="14"/>
      <color rgb="FFFF00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3"/>
      <color rgb="FFFF0000"/>
      <name val="Birthday"/>
      <family val="2"/>
    </font>
    <font>
      <sz val="13"/>
      <color theme="1"/>
      <name val="Aptos Narrow"/>
      <family val="2"/>
      <scheme val="minor"/>
    </font>
    <font>
      <b/>
      <sz val="13"/>
      <color theme="1"/>
      <name val="Fujiyama"/>
      <family val="1"/>
    </font>
    <font>
      <b/>
      <sz val="13"/>
      <color rgb="FF00B050"/>
      <name val="Aptos Narrow"/>
      <family val="2"/>
      <scheme val="minor"/>
    </font>
    <font>
      <b/>
      <sz val="13"/>
      <color rgb="FF0070C0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</font>
    <font>
      <b/>
      <sz val="13"/>
      <name val="Calibri"/>
      <family val="2"/>
    </font>
    <font>
      <b/>
      <sz val="13"/>
      <color rgb="FFFF0000"/>
      <name val="Aptos Narrow"/>
      <family val="2"/>
      <scheme val="minor"/>
    </font>
    <font>
      <b/>
      <sz val="13"/>
      <name val="Aptos Narrow"/>
      <family val="2"/>
      <scheme val="minor"/>
    </font>
    <font>
      <sz val="13"/>
      <name val="Aptos Narrow"/>
      <family val="2"/>
      <scheme val="minor"/>
    </font>
    <font>
      <b/>
      <sz val="16"/>
      <color rgb="FFFF0000"/>
      <name val="Birthday"/>
      <family val="2"/>
    </font>
    <font>
      <b/>
      <sz val="16"/>
      <color theme="1"/>
      <name val="Aptos Narrow"/>
      <family val="2"/>
      <scheme val="minor"/>
    </font>
    <font>
      <b/>
      <sz val="13"/>
      <color rgb="FF7030A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DEF4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9" xfId="0" applyBorder="1"/>
    <xf numFmtId="0" fontId="0" fillId="0" borderId="4" xfId="0" applyBorder="1"/>
    <xf numFmtId="0" fontId="0" fillId="2" borderId="0" xfId="0" applyFill="1"/>
    <xf numFmtId="0" fontId="0" fillId="4" borderId="0" xfId="0" applyFill="1"/>
    <xf numFmtId="0" fontId="0" fillId="3" borderId="0" xfId="0" applyFill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6" fillId="0" borderId="35" xfId="0" applyFont="1" applyBorder="1"/>
    <xf numFmtId="0" fontId="9" fillId="2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164" fontId="16" fillId="5" borderId="14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2" fillId="2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8" fillId="0" borderId="0" xfId="0" applyFont="1"/>
    <xf numFmtId="0" fontId="19" fillId="2" borderId="5" xfId="0" applyFont="1" applyFill="1" applyBorder="1" applyAlignment="1">
      <alignment horizontal="center"/>
    </xf>
    <xf numFmtId="0" fontId="21" fillId="3" borderId="3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46" xfId="0" applyFont="1" applyFill="1" applyBorder="1" applyAlignment="1">
      <alignment horizontal="center" vertical="center"/>
    </xf>
    <xf numFmtId="164" fontId="28" fillId="5" borderId="14" xfId="0" applyNumberFormat="1" applyFont="1" applyFill="1" applyBorder="1" applyAlignment="1">
      <alignment horizontal="center" vertical="center"/>
    </xf>
    <xf numFmtId="0" fontId="30" fillId="0" borderId="0" xfId="0" applyFont="1"/>
    <xf numFmtId="0" fontId="22" fillId="2" borderId="9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164" fontId="15" fillId="5" borderId="27" xfId="1" applyNumberFormat="1" applyFont="1" applyFill="1" applyBorder="1" applyAlignment="1">
      <alignment horizontal="center" vertical="center"/>
    </xf>
    <xf numFmtId="164" fontId="15" fillId="5" borderId="33" xfId="1" applyNumberFormat="1" applyFont="1" applyFill="1" applyBorder="1" applyAlignment="1">
      <alignment horizontal="center" vertical="center"/>
    </xf>
    <xf numFmtId="164" fontId="15" fillId="5" borderId="20" xfId="1" applyNumberFormat="1" applyFont="1" applyFill="1" applyBorder="1" applyAlignment="1">
      <alignment horizontal="center" vertical="center"/>
    </xf>
    <xf numFmtId="164" fontId="15" fillId="5" borderId="13" xfId="1" applyNumberFormat="1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5" borderId="7" xfId="0" applyNumberFormat="1" applyFont="1" applyFill="1" applyBorder="1" applyAlignment="1">
      <alignment horizontal="center" vertical="center"/>
    </xf>
    <xf numFmtId="164" fontId="15" fillId="5" borderId="21" xfId="0" applyNumberFormat="1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164" fontId="15" fillId="5" borderId="29" xfId="0" applyNumberFormat="1" applyFont="1" applyFill="1" applyBorder="1" applyAlignment="1">
      <alignment horizontal="center" vertical="center"/>
    </xf>
    <xf numFmtId="164" fontId="15" fillId="5" borderId="33" xfId="0" applyNumberFormat="1" applyFont="1" applyFill="1" applyBorder="1" applyAlignment="1">
      <alignment horizontal="center" vertical="center"/>
    </xf>
    <xf numFmtId="164" fontId="15" fillId="5" borderId="20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8" xfId="0" applyFont="1" applyFill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164" fontId="27" fillId="5" borderId="6" xfId="0" applyNumberFormat="1" applyFont="1" applyFill="1" applyBorder="1" applyAlignment="1">
      <alignment horizontal="center" vertical="center"/>
    </xf>
    <xf numFmtId="164" fontId="27" fillId="5" borderId="7" xfId="0" applyNumberFormat="1" applyFont="1" applyFill="1" applyBorder="1" applyAlignment="1">
      <alignment horizontal="center" vertical="center"/>
    </xf>
    <xf numFmtId="164" fontId="27" fillId="5" borderId="21" xfId="0" applyNumberFormat="1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164" fontId="27" fillId="5" borderId="29" xfId="0" applyNumberFormat="1" applyFont="1" applyFill="1" applyBorder="1" applyAlignment="1">
      <alignment horizontal="center" vertical="center"/>
    </xf>
    <xf numFmtId="164" fontId="27" fillId="5" borderId="33" xfId="0" applyNumberFormat="1" applyFont="1" applyFill="1" applyBorder="1" applyAlignment="1">
      <alignment horizontal="center" vertical="center"/>
    </xf>
    <xf numFmtId="164" fontId="27" fillId="5" borderId="20" xfId="0" applyNumberFormat="1" applyFont="1" applyFill="1" applyBorder="1" applyAlignment="1">
      <alignment horizontal="center" vertical="center"/>
    </xf>
    <xf numFmtId="164" fontId="27" fillId="5" borderId="27" xfId="1" applyNumberFormat="1" applyFont="1" applyFill="1" applyBorder="1" applyAlignment="1">
      <alignment horizontal="center" vertical="center"/>
    </xf>
    <xf numFmtId="164" fontId="27" fillId="5" borderId="33" xfId="1" applyNumberFormat="1" applyFont="1" applyFill="1" applyBorder="1" applyAlignment="1">
      <alignment horizontal="center" vertical="center"/>
    </xf>
    <xf numFmtId="164" fontId="27" fillId="5" borderId="20" xfId="1" applyNumberFormat="1" applyFont="1" applyFill="1" applyBorder="1" applyAlignment="1">
      <alignment horizontal="center" vertical="center"/>
    </xf>
    <xf numFmtId="164" fontId="27" fillId="5" borderId="13" xfId="1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21" fillId="0" borderId="29" xfId="0" applyNumberFormat="1" applyFont="1" applyBorder="1" applyAlignment="1">
      <alignment horizontal="center" vertical="center"/>
    </xf>
    <xf numFmtId="164" fontId="21" fillId="0" borderId="33" xfId="0" applyNumberFormat="1" applyFont="1" applyBorder="1" applyAlignment="1">
      <alignment horizontal="center" vertical="center"/>
    </xf>
    <xf numFmtId="164" fontId="21" fillId="0" borderId="55" xfId="0" applyNumberFormat="1" applyFont="1" applyBorder="1" applyAlignment="1">
      <alignment horizontal="center" vertical="center"/>
    </xf>
    <xf numFmtId="164" fontId="21" fillId="0" borderId="27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5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54" xfId="0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wrapText="1"/>
    </xf>
    <xf numFmtId="0" fontId="26" fillId="0" borderId="38" xfId="0" applyFont="1" applyBorder="1" applyAlignment="1">
      <alignment wrapText="1"/>
    </xf>
    <xf numFmtId="0" fontId="26" fillId="2" borderId="57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31" fillId="2" borderId="58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26" fillId="4" borderId="39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"/>
  <sheetViews>
    <sheetView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B10" sqref="AB10"/>
    </sheetView>
  </sheetViews>
  <sheetFormatPr defaultRowHeight="14"/>
  <cols>
    <col min="1" max="1" width="25.08203125" customWidth="1"/>
    <col min="2" max="12" width="8.9140625" style="3"/>
    <col min="13" max="19" width="8.9140625" style="5"/>
    <col min="20" max="26" width="8.9140625" style="4"/>
    <col min="27" max="27" width="11.6640625" customWidth="1"/>
  </cols>
  <sheetData>
    <row r="1" spans="1:28">
      <c r="A1" t="s">
        <v>17</v>
      </c>
    </row>
    <row r="2" spans="1:28" ht="14.5" thickBot="1"/>
    <row r="3" spans="1:28" ht="18.5" thickBot="1">
      <c r="A3" s="104" t="s">
        <v>0</v>
      </c>
      <c r="B3" s="106" t="s">
        <v>22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7"/>
      <c r="U3" s="107"/>
      <c r="V3" s="107"/>
      <c r="W3" s="107"/>
      <c r="X3" s="107"/>
      <c r="Y3" s="107"/>
      <c r="Z3" s="107"/>
    </row>
    <row r="4" spans="1:28" ht="43.25" customHeight="1" thickBot="1">
      <c r="A4" s="105"/>
      <c r="B4" s="108" t="s">
        <v>1</v>
      </c>
      <c r="C4" s="108"/>
      <c r="D4" s="108"/>
      <c r="E4" s="108"/>
      <c r="F4" s="108"/>
      <c r="G4" s="108"/>
      <c r="H4" s="108"/>
      <c r="I4" s="108"/>
      <c r="J4" s="108"/>
      <c r="K4" s="85"/>
      <c r="L4" s="85"/>
      <c r="M4" s="109" t="s">
        <v>2</v>
      </c>
      <c r="N4" s="110"/>
      <c r="O4" s="110"/>
      <c r="P4" s="110"/>
      <c r="Q4" s="110"/>
      <c r="R4" s="110"/>
      <c r="S4" s="110"/>
      <c r="T4" s="111" t="s">
        <v>19</v>
      </c>
      <c r="U4" s="112"/>
      <c r="V4" s="112"/>
      <c r="W4" s="112"/>
      <c r="X4" s="112"/>
      <c r="Y4" s="112"/>
      <c r="Z4" s="112"/>
      <c r="AA4" s="91" t="s">
        <v>18</v>
      </c>
    </row>
    <row r="5" spans="1:28" ht="17" customHeight="1">
      <c r="A5" s="105"/>
      <c r="B5" s="94" t="s">
        <v>26</v>
      </c>
      <c r="C5" s="94"/>
      <c r="D5" s="95" t="s">
        <v>27</v>
      </c>
      <c r="E5" s="94"/>
      <c r="F5" s="94"/>
      <c r="G5" s="94"/>
      <c r="H5" s="96"/>
      <c r="I5" s="95" t="s">
        <v>28</v>
      </c>
      <c r="J5" s="94"/>
      <c r="K5" s="94"/>
      <c r="L5" s="96"/>
      <c r="M5" s="84" t="s">
        <v>26</v>
      </c>
      <c r="N5" s="97" t="s">
        <v>27</v>
      </c>
      <c r="O5" s="98"/>
      <c r="P5" s="99" t="s">
        <v>29</v>
      </c>
      <c r="Q5" s="100"/>
      <c r="R5" s="100"/>
      <c r="S5" s="101"/>
      <c r="T5" s="17" t="s">
        <v>26</v>
      </c>
      <c r="U5" s="17" t="s">
        <v>27</v>
      </c>
      <c r="V5" s="102" t="s">
        <v>29</v>
      </c>
      <c r="W5" s="102"/>
      <c r="X5" s="102"/>
      <c r="Y5" s="102"/>
      <c r="Z5" s="103"/>
      <c r="AA5" s="92"/>
    </row>
    <row r="6" spans="1:28" ht="17.5" customHeight="1" thickBot="1">
      <c r="A6" s="105"/>
      <c r="B6" s="42" t="s">
        <v>3</v>
      </c>
      <c r="C6" s="14" t="s">
        <v>4</v>
      </c>
      <c r="D6" s="43" t="s">
        <v>4</v>
      </c>
      <c r="E6" s="8" t="s">
        <v>5</v>
      </c>
      <c r="F6" s="8" t="s">
        <v>6</v>
      </c>
      <c r="G6" s="8" t="s">
        <v>7</v>
      </c>
      <c r="H6" s="14" t="s">
        <v>8</v>
      </c>
      <c r="I6" s="43" t="s">
        <v>7</v>
      </c>
      <c r="J6" s="14" t="s">
        <v>8</v>
      </c>
      <c r="K6" s="44" t="s">
        <v>21</v>
      </c>
      <c r="L6" s="14" t="s">
        <v>23</v>
      </c>
      <c r="M6" s="15" t="s">
        <v>9</v>
      </c>
      <c r="N6" s="45" t="s">
        <v>9</v>
      </c>
      <c r="O6" s="46" t="s">
        <v>10</v>
      </c>
      <c r="P6" s="47" t="s">
        <v>10</v>
      </c>
      <c r="Q6" s="48" t="s">
        <v>11</v>
      </c>
      <c r="R6" s="48" t="s">
        <v>24</v>
      </c>
      <c r="S6" s="46" t="s">
        <v>25</v>
      </c>
      <c r="T6" s="16"/>
      <c r="U6" s="16"/>
      <c r="V6" s="49" t="s">
        <v>12</v>
      </c>
      <c r="W6" s="6" t="s">
        <v>13</v>
      </c>
      <c r="X6" s="7" t="s">
        <v>14</v>
      </c>
      <c r="Y6" s="50" t="s">
        <v>30</v>
      </c>
      <c r="Z6" s="7" t="s">
        <v>20</v>
      </c>
      <c r="AA6" s="93"/>
    </row>
    <row r="7" spans="1:28" ht="30" customHeight="1">
      <c r="A7" s="56" t="s">
        <v>68</v>
      </c>
      <c r="B7" s="35">
        <v>1</v>
      </c>
      <c r="C7" s="24">
        <v>1</v>
      </c>
      <c r="D7" s="35"/>
      <c r="E7" s="13"/>
      <c r="F7" s="13"/>
      <c r="G7" s="13"/>
      <c r="H7" s="24"/>
      <c r="I7" s="35"/>
      <c r="J7" s="13"/>
      <c r="K7" s="13"/>
      <c r="L7" s="24"/>
      <c r="M7" s="36"/>
      <c r="N7" s="37"/>
      <c r="O7" s="38"/>
      <c r="P7" s="37"/>
      <c r="Q7" s="31"/>
      <c r="R7" s="31"/>
      <c r="S7" s="38"/>
      <c r="T7" s="39"/>
      <c r="U7" s="39"/>
      <c r="V7" s="40"/>
      <c r="W7" s="32"/>
      <c r="X7" s="32"/>
      <c r="Y7" s="32"/>
      <c r="Z7" s="41"/>
      <c r="AA7" s="30">
        <v>2</v>
      </c>
    </row>
    <row r="8" spans="1:28" ht="30" customHeight="1">
      <c r="A8" s="57" t="s">
        <v>69</v>
      </c>
      <c r="B8" s="51">
        <v>3</v>
      </c>
      <c r="C8" s="22">
        <v>1</v>
      </c>
      <c r="D8" s="21">
        <v>1</v>
      </c>
      <c r="E8" s="9">
        <v>1</v>
      </c>
      <c r="F8" s="9"/>
      <c r="G8" s="9"/>
      <c r="H8" s="22"/>
      <c r="I8" s="21">
        <v>1</v>
      </c>
      <c r="J8" s="22"/>
      <c r="K8" s="9"/>
      <c r="L8" s="22"/>
      <c r="M8" s="25"/>
      <c r="N8" s="26"/>
      <c r="O8" s="27"/>
      <c r="P8" s="26"/>
      <c r="Q8" s="10"/>
      <c r="R8" s="10"/>
      <c r="S8" s="27"/>
      <c r="T8" s="29"/>
      <c r="U8" s="29"/>
      <c r="V8" s="28">
        <v>1</v>
      </c>
      <c r="W8" s="11"/>
      <c r="X8" s="11"/>
      <c r="Y8" s="11"/>
      <c r="Z8" s="12"/>
      <c r="AA8" s="18">
        <v>8</v>
      </c>
    </row>
    <row r="9" spans="1:28" ht="30" customHeight="1">
      <c r="A9" s="57" t="s">
        <v>70</v>
      </c>
      <c r="B9" s="51">
        <v>3</v>
      </c>
      <c r="C9" s="22">
        <v>2</v>
      </c>
      <c r="D9" s="21">
        <v>1</v>
      </c>
      <c r="E9" s="9">
        <v>1</v>
      </c>
      <c r="F9" s="9"/>
      <c r="G9" s="9"/>
      <c r="H9" s="22"/>
      <c r="I9" s="21">
        <v>1</v>
      </c>
      <c r="J9" s="22"/>
      <c r="K9" s="9"/>
      <c r="L9" s="22"/>
      <c r="M9" s="25"/>
      <c r="N9" s="26"/>
      <c r="O9" s="27"/>
      <c r="P9" s="26"/>
      <c r="Q9" s="10"/>
      <c r="R9" s="10"/>
      <c r="S9" s="27"/>
      <c r="T9" s="29"/>
      <c r="U9" s="29"/>
      <c r="V9" s="28">
        <v>1</v>
      </c>
      <c r="W9" s="11">
        <v>1</v>
      </c>
      <c r="X9" s="11"/>
      <c r="Y9" s="11"/>
      <c r="Z9" s="12"/>
      <c r="AA9" s="18">
        <v>10</v>
      </c>
    </row>
    <row r="10" spans="1:28" ht="30" customHeight="1">
      <c r="A10" s="57" t="s">
        <v>71</v>
      </c>
      <c r="B10" s="51">
        <v>3</v>
      </c>
      <c r="C10" s="22"/>
      <c r="D10" s="21">
        <v>1</v>
      </c>
      <c r="E10" s="9">
        <v>1</v>
      </c>
      <c r="F10" s="9"/>
      <c r="G10" s="9"/>
      <c r="H10" s="22"/>
      <c r="I10" s="21"/>
      <c r="J10" s="22"/>
      <c r="K10" s="9"/>
      <c r="L10" s="22"/>
      <c r="M10" s="25">
        <v>1</v>
      </c>
      <c r="N10" s="26">
        <v>1</v>
      </c>
      <c r="O10" s="27"/>
      <c r="P10" s="26"/>
      <c r="Q10" s="10"/>
      <c r="R10" s="10"/>
      <c r="S10" s="27"/>
      <c r="T10" s="29"/>
      <c r="U10" s="29"/>
      <c r="V10" s="28"/>
      <c r="W10" s="11"/>
      <c r="X10" s="11"/>
      <c r="Y10" s="11"/>
      <c r="Z10" s="12"/>
      <c r="AA10" s="18">
        <v>7</v>
      </c>
    </row>
    <row r="11" spans="1:28" ht="30" customHeight="1">
      <c r="A11" s="57" t="s">
        <v>72</v>
      </c>
      <c r="B11" s="21">
        <v>3</v>
      </c>
      <c r="C11" s="23">
        <v>2</v>
      </c>
      <c r="D11" s="21">
        <v>2</v>
      </c>
      <c r="E11" s="9">
        <v>1</v>
      </c>
      <c r="F11" s="9"/>
      <c r="G11" s="9"/>
      <c r="H11" s="22"/>
      <c r="I11" s="21"/>
      <c r="J11" s="22"/>
      <c r="K11" s="9"/>
      <c r="L11" s="22"/>
      <c r="M11" s="25"/>
      <c r="N11" s="26"/>
      <c r="O11" s="27"/>
      <c r="P11" s="26"/>
      <c r="Q11" s="10"/>
      <c r="R11" s="10"/>
      <c r="S11" s="27"/>
      <c r="T11" s="29"/>
      <c r="U11" s="29"/>
      <c r="V11" s="28"/>
      <c r="W11" s="11"/>
      <c r="X11" s="11">
        <v>1</v>
      </c>
      <c r="Y11" s="11"/>
      <c r="Z11" s="12"/>
      <c r="AA11" s="18">
        <v>9</v>
      </c>
    </row>
    <row r="12" spans="1:28" ht="30" customHeight="1">
      <c r="A12" s="57" t="s">
        <v>73</v>
      </c>
      <c r="B12" s="21"/>
      <c r="C12" s="23"/>
      <c r="D12" s="21"/>
      <c r="E12" s="9"/>
      <c r="F12" s="9"/>
      <c r="G12" s="9"/>
      <c r="H12" s="22"/>
      <c r="I12" s="21"/>
      <c r="J12" s="22"/>
      <c r="K12" s="9"/>
      <c r="L12" s="22"/>
      <c r="M12" s="25"/>
      <c r="N12" s="26"/>
      <c r="O12" s="27"/>
      <c r="P12" s="26"/>
      <c r="Q12" s="10"/>
      <c r="R12" s="10"/>
      <c r="S12" s="27"/>
      <c r="T12" s="29"/>
      <c r="U12" s="29"/>
      <c r="V12" s="28"/>
      <c r="W12" s="11"/>
      <c r="X12" s="11">
        <v>1</v>
      </c>
      <c r="Y12" s="11"/>
      <c r="Z12" s="12"/>
      <c r="AA12" s="18">
        <v>1</v>
      </c>
    </row>
    <row r="13" spans="1:28" s="1" customFormat="1" ht="30" customHeight="1" thickBot="1">
      <c r="A13" s="34" t="s">
        <v>15</v>
      </c>
      <c r="B13" s="58">
        <v>13</v>
      </c>
      <c r="C13" s="58">
        <v>6</v>
      </c>
      <c r="D13" s="58">
        <v>5</v>
      </c>
      <c r="E13" s="58">
        <v>4</v>
      </c>
      <c r="F13" s="58"/>
      <c r="G13" s="58"/>
      <c r="H13" s="58"/>
      <c r="I13" s="58">
        <v>2</v>
      </c>
      <c r="J13" s="58"/>
      <c r="K13" s="58"/>
      <c r="L13" s="58"/>
      <c r="M13" s="52">
        <v>1</v>
      </c>
      <c r="N13" s="52">
        <v>1</v>
      </c>
      <c r="O13" s="52"/>
      <c r="P13" s="52"/>
      <c r="Q13" s="52"/>
      <c r="R13" s="52"/>
      <c r="S13" s="52"/>
      <c r="T13" s="59"/>
      <c r="U13" s="59"/>
      <c r="V13" s="59">
        <v>2</v>
      </c>
      <c r="W13" s="59">
        <v>1</v>
      </c>
      <c r="X13" s="59">
        <v>2</v>
      </c>
      <c r="Y13" s="59"/>
      <c r="Z13" s="59"/>
      <c r="AA13" s="60">
        <v>37</v>
      </c>
      <c r="AB13" s="2"/>
    </row>
    <row r="14" spans="1:28" s="1" customFormat="1" ht="40.25" customHeight="1">
      <c r="A14" s="135" t="s">
        <v>31</v>
      </c>
      <c r="B14" s="138" t="s">
        <v>32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9"/>
      <c r="M14" s="140" t="s">
        <v>33</v>
      </c>
      <c r="N14" s="138"/>
      <c r="O14" s="138"/>
      <c r="P14" s="138"/>
      <c r="Q14" s="138"/>
      <c r="R14" s="138"/>
      <c r="S14" s="139"/>
      <c r="T14" s="140" t="s">
        <v>34</v>
      </c>
      <c r="U14" s="138"/>
      <c r="V14" s="138"/>
      <c r="W14" s="138"/>
      <c r="X14" s="138"/>
      <c r="Y14" s="138"/>
      <c r="Z14" s="139"/>
      <c r="AA14" s="19"/>
      <c r="AB14" s="2"/>
    </row>
    <row r="15" spans="1:28" s="1" customFormat="1" ht="40.25" customHeight="1">
      <c r="A15" s="136"/>
      <c r="B15" s="86">
        <v>30</v>
      </c>
      <c r="C15" s="86"/>
      <c r="D15" s="86"/>
      <c r="E15" s="86"/>
      <c r="F15" s="86"/>
      <c r="G15" s="86"/>
      <c r="H15" s="86"/>
      <c r="I15" s="86"/>
      <c r="J15" s="86"/>
      <c r="K15" s="86"/>
      <c r="L15" s="87"/>
      <c r="M15" s="88">
        <f>SUM(M13:S13)</f>
        <v>2</v>
      </c>
      <c r="N15" s="86"/>
      <c r="O15" s="86"/>
      <c r="P15" s="86"/>
      <c r="Q15" s="86"/>
      <c r="R15" s="86"/>
      <c r="S15" s="87"/>
      <c r="T15" s="88">
        <v>5</v>
      </c>
      <c r="U15" s="86"/>
      <c r="V15" s="86"/>
      <c r="W15" s="86"/>
      <c r="X15" s="86"/>
      <c r="Y15" s="86"/>
      <c r="Z15" s="87"/>
      <c r="AA15" s="20">
        <v>37</v>
      </c>
      <c r="AB15" s="2"/>
    </row>
    <row r="16" spans="1:28" ht="40.25" customHeight="1" thickBot="1">
      <c r="A16" s="137"/>
      <c r="B16" s="89" t="s">
        <v>74</v>
      </c>
      <c r="C16" s="89"/>
      <c r="D16" s="89"/>
      <c r="E16" s="89"/>
      <c r="F16" s="89"/>
      <c r="G16" s="89"/>
      <c r="H16" s="89"/>
      <c r="I16" s="89"/>
      <c r="J16" s="89"/>
      <c r="K16" s="89"/>
      <c r="L16" s="90"/>
      <c r="M16" s="117" t="s">
        <v>75</v>
      </c>
      <c r="N16" s="89"/>
      <c r="O16" s="89"/>
      <c r="P16" s="89"/>
      <c r="Q16" s="89"/>
      <c r="R16" s="89"/>
      <c r="S16" s="89"/>
      <c r="T16" s="117" t="s">
        <v>76</v>
      </c>
      <c r="U16" s="89"/>
      <c r="V16" s="89"/>
      <c r="W16" s="89"/>
      <c r="X16" s="89"/>
      <c r="Y16" s="89"/>
      <c r="Z16" s="89"/>
      <c r="AA16" s="33"/>
    </row>
    <row r="17" spans="1:27" ht="40.25" customHeight="1">
      <c r="A17" s="118" t="s">
        <v>16</v>
      </c>
      <c r="B17" s="121" t="s">
        <v>26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3"/>
      <c r="M17" s="124" t="s">
        <v>27</v>
      </c>
      <c r="N17" s="125"/>
      <c r="O17" s="125"/>
      <c r="P17" s="125"/>
      <c r="Q17" s="125"/>
      <c r="R17" s="125"/>
      <c r="S17" s="126"/>
      <c r="T17" s="124" t="s">
        <v>29</v>
      </c>
      <c r="U17" s="125"/>
      <c r="V17" s="125"/>
      <c r="W17" s="125"/>
      <c r="X17" s="125"/>
      <c r="Y17" s="125"/>
      <c r="Z17" s="126"/>
      <c r="AA17" s="53"/>
    </row>
    <row r="18" spans="1:27" ht="40.25" customHeight="1">
      <c r="A18" s="119"/>
      <c r="B18" s="127">
        <f>(B13+C13+M13)</f>
        <v>20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9"/>
      <c r="M18" s="130">
        <f>D13+E13+F13+G13+H13+N13+O13+T13+U13</f>
        <v>10</v>
      </c>
      <c r="N18" s="128"/>
      <c r="O18" s="128"/>
      <c r="P18" s="128"/>
      <c r="Q18" s="128"/>
      <c r="R18" s="128"/>
      <c r="S18" s="129"/>
      <c r="T18" s="131">
        <v>7</v>
      </c>
      <c r="U18" s="131"/>
      <c r="V18" s="131"/>
      <c r="W18" s="131"/>
      <c r="X18" s="131"/>
      <c r="Y18" s="131"/>
      <c r="Z18" s="131"/>
      <c r="AA18" s="54">
        <f>SUM(B18:Z18)</f>
        <v>37</v>
      </c>
    </row>
    <row r="19" spans="1:27" ht="40.25" customHeight="1" thickBot="1">
      <c r="A19" s="120"/>
      <c r="B19" s="132" t="s">
        <v>77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4"/>
      <c r="M19" s="113" t="s">
        <v>78</v>
      </c>
      <c r="N19" s="114"/>
      <c r="O19" s="114"/>
      <c r="P19" s="114"/>
      <c r="Q19" s="114"/>
      <c r="R19" s="114"/>
      <c r="S19" s="115"/>
      <c r="T19" s="116" t="s">
        <v>79</v>
      </c>
      <c r="U19" s="116"/>
      <c r="V19" s="116"/>
      <c r="W19" s="116"/>
      <c r="X19" s="116"/>
      <c r="Y19" s="116"/>
      <c r="Z19" s="116"/>
      <c r="AA19" s="55">
        <f>SUM(B19:Z19)</f>
        <v>0</v>
      </c>
    </row>
    <row r="20" spans="1:2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7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7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7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7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26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26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26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26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26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26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26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26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2:26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2:26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2:26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2:26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2:26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2:26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2:26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2:26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2:26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2:26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2:26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2:26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2:26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2:26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2:26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2:26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2:26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2:26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2:26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2:26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2:26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2:26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2:26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2:26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2:26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2:26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2:26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2:26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2:26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2:26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2:26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2:26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2:26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2:26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2:26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2:26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2:26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2:26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2:26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2:26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2:26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2:26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2:26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2:26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2:26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2:26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2:26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2:26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2:26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2:26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2:26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2:26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2:26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2:26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2:26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2:26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2:26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2:26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2:26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2:26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2:26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2:26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2:26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2:26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2:26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2:26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2:26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2:26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2:26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2:26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2:26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2:26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2:26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2:26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2:26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2:26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2:26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2:26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2:26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2:26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2:26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2:26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2:26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2:26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2:26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2:26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2:26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2:26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2:26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2:26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2:26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2:26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2:26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2:26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2:26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2:26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2:26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2:26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2:26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2:26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2:26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</sheetData>
  <mergeCells count="32">
    <mergeCell ref="M19:S19"/>
    <mergeCell ref="T19:Z19"/>
    <mergeCell ref="M16:S16"/>
    <mergeCell ref="T16:Z16"/>
    <mergeCell ref="A17:A19"/>
    <mergeCell ref="B17:L17"/>
    <mergeCell ref="M17:S17"/>
    <mergeCell ref="T17:Z17"/>
    <mergeCell ref="B18:L18"/>
    <mergeCell ref="M18:S18"/>
    <mergeCell ref="T18:Z18"/>
    <mergeCell ref="B19:L19"/>
    <mergeCell ref="A14:A16"/>
    <mergeCell ref="B14:L14"/>
    <mergeCell ref="M14:S14"/>
    <mergeCell ref="T14:Z14"/>
    <mergeCell ref="A3:A6"/>
    <mergeCell ref="B3:Z3"/>
    <mergeCell ref="B4:J4"/>
    <mergeCell ref="M4:S4"/>
    <mergeCell ref="T4:Z4"/>
    <mergeCell ref="B15:L15"/>
    <mergeCell ref="M15:S15"/>
    <mergeCell ref="T15:Z15"/>
    <mergeCell ref="B16:L16"/>
    <mergeCell ref="AA4:AA6"/>
    <mergeCell ref="B5:C5"/>
    <mergeCell ref="D5:H5"/>
    <mergeCell ref="I5:L5"/>
    <mergeCell ref="N5:O5"/>
    <mergeCell ref="P5:S5"/>
    <mergeCell ref="V5:Z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B1" zoomScale="60" zoomScaleNormal="60" workbookViewId="0">
      <selection activeCell="AC20" sqref="AC20"/>
    </sheetView>
  </sheetViews>
  <sheetFormatPr defaultRowHeight="14"/>
  <cols>
    <col min="1" max="1" width="19.1640625" customWidth="1"/>
    <col min="2" max="2" width="16.9140625" customWidth="1"/>
    <col min="15" max="15" width="6" bestFit="1" customWidth="1"/>
    <col min="28" max="28" width="10.4140625" customWidth="1"/>
  </cols>
  <sheetData>
    <row r="1" spans="1:28" ht="20">
      <c r="A1" s="77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  <c r="U1" s="4"/>
      <c r="V1" s="4"/>
      <c r="W1" s="4"/>
      <c r="X1" s="4"/>
      <c r="Y1" s="4"/>
      <c r="Z1" s="4"/>
      <c r="AA1" s="4"/>
    </row>
    <row r="2" spans="1:28" ht="14.5" thickBo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</row>
    <row r="3" spans="1:28" ht="20.5" thickBot="1">
      <c r="A3" s="162" t="s">
        <v>41</v>
      </c>
      <c r="B3" s="171" t="s">
        <v>35</v>
      </c>
      <c r="C3" s="164" t="s">
        <v>22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  <c r="V3" s="165"/>
      <c r="W3" s="165"/>
      <c r="X3" s="165"/>
      <c r="Y3" s="165"/>
      <c r="Z3" s="165"/>
      <c r="AA3" s="165"/>
      <c r="AB3" s="61"/>
    </row>
    <row r="4" spans="1:28" ht="19" customHeight="1" thickBot="1">
      <c r="A4" s="163"/>
      <c r="B4" s="172"/>
      <c r="C4" s="166" t="s">
        <v>1</v>
      </c>
      <c r="D4" s="166"/>
      <c r="E4" s="166"/>
      <c r="F4" s="166"/>
      <c r="G4" s="166"/>
      <c r="H4" s="166"/>
      <c r="I4" s="166"/>
      <c r="J4" s="166"/>
      <c r="K4" s="166"/>
      <c r="L4" s="62"/>
      <c r="M4" s="62"/>
      <c r="N4" s="167" t="s">
        <v>2</v>
      </c>
      <c r="O4" s="168"/>
      <c r="P4" s="168"/>
      <c r="Q4" s="168"/>
      <c r="R4" s="168"/>
      <c r="S4" s="168"/>
      <c r="T4" s="168"/>
      <c r="U4" s="169" t="s">
        <v>19</v>
      </c>
      <c r="V4" s="170"/>
      <c r="W4" s="170"/>
      <c r="X4" s="170"/>
      <c r="Y4" s="170"/>
      <c r="Z4" s="170"/>
      <c r="AA4" s="170"/>
      <c r="AB4" s="190" t="s">
        <v>18</v>
      </c>
    </row>
    <row r="5" spans="1:28" ht="18" customHeight="1">
      <c r="A5" s="163"/>
      <c r="B5" s="172"/>
      <c r="C5" s="192" t="s">
        <v>26</v>
      </c>
      <c r="D5" s="193"/>
      <c r="E5" s="192" t="s">
        <v>27</v>
      </c>
      <c r="F5" s="193"/>
      <c r="G5" s="193"/>
      <c r="H5" s="193"/>
      <c r="I5" s="194"/>
      <c r="J5" s="192" t="s">
        <v>28</v>
      </c>
      <c r="K5" s="193"/>
      <c r="L5" s="193"/>
      <c r="M5" s="193"/>
      <c r="N5" s="63" t="s">
        <v>26</v>
      </c>
      <c r="O5" s="195" t="s">
        <v>27</v>
      </c>
      <c r="P5" s="196"/>
      <c r="Q5" s="197" t="s">
        <v>29</v>
      </c>
      <c r="R5" s="197"/>
      <c r="S5" s="197"/>
      <c r="T5" s="197"/>
      <c r="U5" s="64" t="s">
        <v>26</v>
      </c>
      <c r="V5" s="65" t="s">
        <v>27</v>
      </c>
      <c r="W5" s="198" t="s">
        <v>29</v>
      </c>
      <c r="X5" s="199"/>
      <c r="Y5" s="199"/>
      <c r="Z5" s="199"/>
      <c r="AA5" s="200"/>
      <c r="AB5" s="191"/>
    </row>
    <row r="6" spans="1:28" ht="18.5" customHeight="1">
      <c r="A6" s="163"/>
      <c r="B6" s="201"/>
      <c r="C6" s="202" t="s">
        <v>3</v>
      </c>
      <c r="D6" s="203" t="s">
        <v>4</v>
      </c>
      <c r="E6" s="204" t="s">
        <v>4</v>
      </c>
      <c r="F6" s="205" t="s">
        <v>5</v>
      </c>
      <c r="G6" s="205" t="s">
        <v>6</v>
      </c>
      <c r="H6" s="205" t="s">
        <v>7</v>
      </c>
      <c r="I6" s="203" t="s">
        <v>8</v>
      </c>
      <c r="J6" s="202" t="s">
        <v>7</v>
      </c>
      <c r="K6" s="205" t="s">
        <v>8</v>
      </c>
      <c r="L6" s="206" t="s">
        <v>21</v>
      </c>
      <c r="M6" s="207" t="s">
        <v>23</v>
      </c>
      <c r="N6" s="208" t="s">
        <v>9</v>
      </c>
      <c r="O6" s="209" t="s">
        <v>9</v>
      </c>
      <c r="P6" s="210" t="s">
        <v>10</v>
      </c>
      <c r="Q6" s="211" t="s">
        <v>10</v>
      </c>
      <c r="R6" s="212" t="s">
        <v>11</v>
      </c>
      <c r="S6" s="212" t="s">
        <v>24</v>
      </c>
      <c r="T6" s="213" t="s">
        <v>25</v>
      </c>
      <c r="U6" s="214"/>
      <c r="V6" s="215"/>
      <c r="W6" s="216" t="s">
        <v>12</v>
      </c>
      <c r="X6" s="217" t="s">
        <v>13</v>
      </c>
      <c r="Y6" s="217" t="s">
        <v>14</v>
      </c>
      <c r="Z6" s="217" t="s">
        <v>30</v>
      </c>
      <c r="AA6" s="218" t="s">
        <v>20</v>
      </c>
      <c r="AB6" s="191"/>
    </row>
    <row r="7" spans="1:28" ht="37" customHeight="1">
      <c r="A7" s="235" t="s">
        <v>68</v>
      </c>
      <c r="B7" s="236" t="s">
        <v>36</v>
      </c>
      <c r="C7" s="78" t="s">
        <v>39</v>
      </c>
      <c r="D7" s="78" t="s">
        <v>40</v>
      </c>
      <c r="E7" s="78"/>
      <c r="F7" s="78"/>
      <c r="G7" s="78"/>
      <c r="H7" s="78"/>
      <c r="I7" s="78"/>
      <c r="J7" s="78"/>
      <c r="K7" s="78"/>
      <c r="L7" s="78"/>
      <c r="M7" s="78"/>
      <c r="N7" s="79"/>
      <c r="O7" s="79"/>
      <c r="P7" s="79"/>
      <c r="Q7" s="79"/>
      <c r="R7" s="79"/>
      <c r="S7" s="79"/>
      <c r="T7" s="79"/>
      <c r="U7" s="80"/>
      <c r="V7" s="80"/>
      <c r="W7" s="80"/>
      <c r="X7" s="80"/>
      <c r="Y7" s="80"/>
      <c r="Z7" s="80"/>
      <c r="AA7" s="80"/>
      <c r="AB7" s="237">
        <v>2</v>
      </c>
    </row>
    <row r="8" spans="1:28" ht="37.5" customHeight="1">
      <c r="A8" s="235"/>
      <c r="B8" s="236" t="s">
        <v>37</v>
      </c>
      <c r="C8" s="78"/>
      <c r="D8" s="78"/>
      <c r="E8" s="78"/>
      <c r="F8" s="78"/>
      <c r="G8" s="78"/>
      <c r="H8" s="78"/>
      <c r="I8" s="78"/>
      <c r="J8" s="81"/>
      <c r="K8" s="78"/>
      <c r="L8" s="78"/>
      <c r="M8" s="78"/>
      <c r="N8" s="79"/>
      <c r="O8" s="79"/>
      <c r="P8" s="79"/>
      <c r="Q8" s="79"/>
      <c r="R8" s="79"/>
      <c r="S8" s="79"/>
      <c r="T8" s="79"/>
      <c r="U8" s="80"/>
      <c r="V8" s="80"/>
      <c r="W8" s="80"/>
      <c r="X8" s="80"/>
      <c r="Y8" s="80"/>
      <c r="Z8" s="80"/>
      <c r="AA8" s="80"/>
      <c r="AB8" s="237"/>
    </row>
    <row r="9" spans="1:28" ht="17">
      <c r="A9" s="235"/>
      <c r="B9" s="236" t="s">
        <v>38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  <c r="O9" s="82"/>
      <c r="P9" s="82"/>
      <c r="Q9" s="82"/>
      <c r="R9" s="82"/>
      <c r="S9" s="82"/>
      <c r="T9" s="82"/>
      <c r="U9" s="83"/>
      <c r="V9" s="83"/>
      <c r="W9" s="83"/>
      <c r="X9" s="83"/>
      <c r="Y9" s="83"/>
      <c r="Z9" s="83"/>
      <c r="AA9" s="83"/>
      <c r="AB9" s="237"/>
    </row>
    <row r="10" spans="1:28" ht="17">
      <c r="A10" s="235" t="s">
        <v>69</v>
      </c>
      <c r="B10" s="236" t="s">
        <v>36</v>
      </c>
      <c r="C10" s="81" t="s">
        <v>81</v>
      </c>
      <c r="D10" s="81" t="s">
        <v>52</v>
      </c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82"/>
      <c r="P10" s="82"/>
      <c r="Q10" s="82"/>
      <c r="R10" s="82"/>
      <c r="S10" s="82"/>
      <c r="T10" s="82"/>
      <c r="U10" s="83"/>
      <c r="V10" s="83"/>
      <c r="W10" s="83"/>
      <c r="X10" s="83"/>
      <c r="Y10" s="83"/>
      <c r="Z10" s="83"/>
      <c r="AA10" s="83"/>
      <c r="AB10" s="237">
        <v>8</v>
      </c>
    </row>
    <row r="11" spans="1:28" ht="17">
      <c r="A11" s="235"/>
      <c r="B11" s="236" t="s">
        <v>37</v>
      </c>
      <c r="C11" s="81" t="s">
        <v>56</v>
      </c>
      <c r="D11" s="81"/>
      <c r="E11" s="81" t="s">
        <v>57</v>
      </c>
      <c r="F11" s="81" t="s">
        <v>58</v>
      </c>
      <c r="G11" s="81"/>
      <c r="H11" s="81"/>
      <c r="I11" s="81"/>
      <c r="J11" s="81" t="s">
        <v>59</v>
      </c>
      <c r="K11" s="81"/>
      <c r="L11" s="81"/>
      <c r="M11" s="81"/>
      <c r="N11" s="82"/>
      <c r="O11" s="82"/>
      <c r="P11" s="82"/>
      <c r="Q11" s="82"/>
      <c r="R11" s="82"/>
      <c r="S11" s="82"/>
      <c r="T11" s="82"/>
      <c r="U11" s="83"/>
      <c r="V11" s="83"/>
      <c r="W11" s="83"/>
      <c r="X11" s="83"/>
      <c r="Y11" s="83"/>
      <c r="Z11" s="83"/>
      <c r="AA11" s="83"/>
      <c r="AB11" s="237"/>
    </row>
    <row r="12" spans="1:28" ht="17">
      <c r="A12" s="235"/>
      <c r="B12" s="236" t="s">
        <v>38</v>
      </c>
      <c r="C12" s="23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  <c r="O12" s="82"/>
      <c r="P12" s="82"/>
      <c r="Q12" s="82"/>
      <c r="R12" s="82"/>
      <c r="S12" s="82"/>
      <c r="T12" s="82"/>
      <c r="U12" s="83"/>
      <c r="V12" s="83"/>
      <c r="W12" s="83" t="s">
        <v>49</v>
      </c>
      <c r="X12" s="83"/>
      <c r="Y12" s="83"/>
      <c r="Z12" s="83"/>
      <c r="AA12" s="83"/>
      <c r="AB12" s="237"/>
    </row>
    <row r="13" spans="1:28" ht="17">
      <c r="A13" s="235" t="s">
        <v>70</v>
      </c>
      <c r="B13" s="236" t="s">
        <v>36</v>
      </c>
      <c r="C13" s="238" t="s">
        <v>82</v>
      </c>
      <c r="D13" s="81" t="s">
        <v>83</v>
      </c>
      <c r="E13" s="81" t="s">
        <v>53</v>
      </c>
      <c r="F13" s="81"/>
      <c r="G13" s="81"/>
      <c r="H13" s="81"/>
      <c r="I13" s="81"/>
      <c r="J13" s="81"/>
      <c r="K13" s="81"/>
      <c r="L13" s="81"/>
      <c r="M13" s="81"/>
      <c r="N13" s="82"/>
      <c r="O13" s="82"/>
      <c r="P13" s="82"/>
      <c r="Q13" s="82"/>
      <c r="R13" s="82"/>
      <c r="S13" s="82"/>
      <c r="T13" s="82"/>
      <c r="U13" s="83"/>
      <c r="V13" s="83"/>
      <c r="W13" s="83" t="s">
        <v>55</v>
      </c>
      <c r="X13" s="83" t="s">
        <v>54</v>
      </c>
      <c r="Y13" s="83"/>
      <c r="Z13" s="83"/>
      <c r="AA13" s="83"/>
      <c r="AB13" s="237">
        <v>9</v>
      </c>
    </row>
    <row r="14" spans="1:28" ht="17">
      <c r="A14" s="235"/>
      <c r="B14" s="236" t="s">
        <v>37</v>
      </c>
      <c r="C14" s="238" t="s">
        <v>60</v>
      </c>
      <c r="D14" s="81" t="s">
        <v>61</v>
      </c>
      <c r="E14" s="81"/>
      <c r="F14" s="81" t="s">
        <v>45</v>
      </c>
      <c r="G14" s="81"/>
      <c r="H14" s="81"/>
      <c r="I14" s="81"/>
      <c r="J14" s="81" t="s">
        <v>46</v>
      </c>
      <c r="K14" s="81"/>
      <c r="L14" s="81"/>
      <c r="M14" s="81"/>
      <c r="N14" s="82"/>
      <c r="O14" s="82"/>
      <c r="P14" s="82"/>
      <c r="Q14" s="82"/>
      <c r="R14" s="82"/>
      <c r="S14" s="82"/>
      <c r="T14" s="82"/>
      <c r="U14" s="83"/>
      <c r="V14" s="83"/>
      <c r="W14" s="83"/>
      <c r="X14" s="83"/>
      <c r="Y14" s="83"/>
      <c r="Z14" s="83"/>
      <c r="AA14" s="83"/>
      <c r="AB14" s="237"/>
    </row>
    <row r="15" spans="1:28" ht="17">
      <c r="A15" s="235"/>
      <c r="B15" s="236" t="s">
        <v>38</v>
      </c>
      <c r="C15" s="81"/>
      <c r="D15" s="238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82"/>
      <c r="P15" s="82"/>
      <c r="Q15" s="82"/>
      <c r="R15" s="82"/>
      <c r="S15" s="82"/>
      <c r="T15" s="82"/>
      <c r="U15" s="83"/>
      <c r="V15" s="83"/>
      <c r="W15" s="83"/>
      <c r="X15" s="83"/>
      <c r="Y15" s="83"/>
      <c r="Z15" s="83"/>
      <c r="AA15" s="83"/>
      <c r="AB15" s="237"/>
    </row>
    <row r="16" spans="1:28" ht="34">
      <c r="A16" s="235" t="s">
        <v>71</v>
      </c>
      <c r="B16" s="236" t="s">
        <v>36</v>
      </c>
      <c r="C16" s="81" t="s">
        <v>84</v>
      </c>
      <c r="D16" s="238"/>
      <c r="E16" s="81" t="s">
        <v>42</v>
      </c>
      <c r="F16" s="81"/>
      <c r="G16" s="81"/>
      <c r="H16" s="81"/>
      <c r="I16" s="81"/>
      <c r="J16" s="81"/>
      <c r="K16" s="81"/>
      <c r="L16" s="81"/>
      <c r="M16" s="81"/>
      <c r="N16" s="82"/>
      <c r="O16" s="82"/>
      <c r="P16" s="82"/>
      <c r="Q16" s="82"/>
      <c r="R16" s="82"/>
      <c r="S16" s="82"/>
      <c r="T16" s="82"/>
      <c r="U16" s="83"/>
      <c r="V16" s="83"/>
      <c r="W16" s="83" t="s">
        <v>55</v>
      </c>
      <c r="X16" s="83"/>
      <c r="Y16" s="83"/>
      <c r="Z16" s="83"/>
      <c r="AA16" s="83"/>
      <c r="AB16" s="239">
        <v>8</v>
      </c>
    </row>
    <row r="17" spans="1:28" ht="17">
      <c r="A17" s="235"/>
      <c r="B17" s="236" t="s">
        <v>37</v>
      </c>
      <c r="C17" s="81" t="s">
        <v>62</v>
      </c>
      <c r="D17" s="238"/>
      <c r="E17" s="81"/>
      <c r="F17" s="81" t="s">
        <v>63</v>
      </c>
      <c r="G17" s="81"/>
      <c r="H17" s="81"/>
      <c r="I17" s="81"/>
      <c r="J17" s="81"/>
      <c r="K17" s="81"/>
      <c r="L17" s="81"/>
      <c r="M17" s="81"/>
      <c r="N17" s="82" t="s">
        <v>64</v>
      </c>
      <c r="O17" s="82" t="s">
        <v>65</v>
      </c>
      <c r="P17" s="82"/>
      <c r="Q17" s="82"/>
      <c r="R17" s="82"/>
      <c r="S17" s="82"/>
      <c r="T17" s="82"/>
      <c r="U17" s="83"/>
      <c r="V17" s="83"/>
      <c r="W17" s="83"/>
      <c r="X17" s="83"/>
      <c r="Y17" s="83"/>
      <c r="Z17" s="83"/>
      <c r="AA17" s="83"/>
      <c r="AB17" s="239"/>
    </row>
    <row r="18" spans="1:28" ht="30" customHeight="1">
      <c r="A18" s="235"/>
      <c r="B18" s="236" t="s">
        <v>38</v>
      </c>
      <c r="C18" s="81"/>
      <c r="D18" s="238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82"/>
      <c r="P18" s="82"/>
      <c r="Q18" s="82"/>
      <c r="R18" s="82"/>
      <c r="S18" s="82"/>
      <c r="T18" s="82"/>
      <c r="U18" s="83"/>
      <c r="V18" s="83"/>
      <c r="W18" s="83"/>
      <c r="X18" s="83"/>
      <c r="Y18" s="83"/>
      <c r="Z18" s="83"/>
      <c r="AA18" s="83"/>
      <c r="AB18" s="239"/>
    </row>
    <row r="19" spans="1:28" ht="34">
      <c r="A19" s="235" t="s">
        <v>72</v>
      </c>
      <c r="B19" s="236" t="s">
        <v>36</v>
      </c>
      <c r="C19" s="81" t="s">
        <v>85</v>
      </c>
      <c r="D19" s="238" t="s">
        <v>43</v>
      </c>
      <c r="E19" s="81" t="s">
        <v>44</v>
      </c>
      <c r="F19" s="81"/>
      <c r="G19" s="81"/>
      <c r="H19" s="81"/>
      <c r="I19" s="81"/>
      <c r="J19" s="81"/>
      <c r="K19" s="81"/>
      <c r="L19" s="81"/>
      <c r="M19" s="81"/>
      <c r="N19" s="82"/>
      <c r="O19" s="82"/>
      <c r="P19" s="82"/>
      <c r="Q19" s="82"/>
      <c r="R19" s="82"/>
      <c r="S19" s="82"/>
      <c r="T19" s="82"/>
      <c r="U19" s="83"/>
      <c r="V19" s="83"/>
      <c r="W19" s="83"/>
      <c r="X19" s="83"/>
      <c r="Y19" s="83"/>
      <c r="Z19" s="83"/>
      <c r="AA19" s="83"/>
      <c r="AB19" s="240">
        <v>9</v>
      </c>
    </row>
    <row r="20" spans="1:28" ht="17">
      <c r="A20" s="235"/>
      <c r="B20" s="236" t="s">
        <v>37</v>
      </c>
      <c r="C20" s="81" t="s">
        <v>47</v>
      </c>
      <c r="D20" s="238" t="s">
        <v>48</v>
      </c>
      <c r="E20" s="81" t="s">
        <v>66</v>
      </c>
      <c r="F20" s="81" t="s">
        <v>67</v>
      </c>
      <c r="G20" s="81"/>
      <c r="H20" s="81"/>
      <c r="I20" s="81"/>
      <c r="J20" s="81"/>
      <c r="K20" s="81"/>
      <c r="L20" s="81"/>
      <c r="M20" s="81"/>
      <c r="N20" s="82"/>
      <c r="O20" s="82"/>
      <c r="P20" s="82"/>
      <c r="Q20" s="82"/>
      <c r="R20" s="82"/>
      <c r="S20" s="82"/>
      <c r="T20" s="82"/>
      <c r="U20" s="83"/>
      <c r="V20" s="83"/>
      <c r="W20" s="83"/>
      <c r="X20" s="83"/>
      <c r="Y20" s="83"/>
      <c r="Z20" s="83"/>
      <c r="AA20" s="83"/>
      <c r="AB20" s="241"/>
    </row>
    <row r="21" spans="1:28" ht="17">
      <c r="A21" s="235"/>
      <c r="B21" s="236" t="s">
        <v>38</v>
      </c>
      <c r="C21" s="81"/>
      <c r="D21" s="238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82"/>
      <c r="P21" s="82"/>
      <c r="Q21" s="82"/>
      <c r="R21" s="82"/>
      <c r="S21" s="82"/>
      <c r="T21" s="82"/>
      <c r="U21" s="83"/>
      <c r="V21" s="83"/>
      <c r="W21" s="83"/>
      <c r="X21" s="83"/>
      <c r="Y21" s="83" t="s">
        <v>50</v>
      </c>
      <c r="Z21" s="83"/>
      <c r="AA21" s="83"/>
      <c r="AB21" s="242"/>
    </row>
    <row r="22" spans="1:28" ht="17">
      <c r="A22" s="235" t="s">
        <v>73</v>
      </c>
      <c r="B22" s="236" t="s">
        <v>36</v>
      </c>
      <c r="C22" s="81"/>
      <c r="D22" s="238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82"/>
      <c r="P22" s="82"/>
      <c r="Q22" s="82"/>
      <c r="R22" s="82"/>
      <c r="S22" s="82"/>
      <c r="T22" s="82"/>
      <c r="U22" s="83"/>
      <c r="V22" s="83"/>
      <c r="W22" s="83"/>
      <c r="X22" s="83"/>
      <c r="Y22" s="83"/>
      <c r="Z22" s="83"/>
      <c r="AA22" s="83"/>
      <c r="AB22" s="240">
        <v>1</v>
      </c>
    </row>
    <row r="23" spans="1:28" ht="16.5">
      <c r="A23" s="235"/>
      <c r="B23" s="236" t="s">
        <v>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241"/>
    </row>
    <row r="24" spans="1:28" ht="17">
      <c r="A24" s="235"/>
      <c r="B24" s="236" t="s">
        <v>38</v>
      </c>
      <c r="C24" s="81"/>
      <c r="D24" s="238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2"/>
      <c r="P24" s="82"/>
      <c r="Q24" s="82"/>
      <c r="R24" s="82"/>
      <c r="S24" s="82"/>
      <c r="T24" s="82"/>
      <c r="U24" s="83"/>
      <c r="V24" s="83"/>
      <c r="W24" s="83"/>
      <c r="X24" s="83"/>
      <c r="Y24" s="83" t="s">
        <v>51</v>
      </c>
      <c r="Z24" s="83"/>
      <c r="AA24" s="83"/>
      <c r="AB24" s="242"/>
    </row>
    <row r="25" spans="1:28" ht="17" thickBot="1">
      <c r="A25" s="219" t="s">
        <v>15</v>
      </c>
      <c r="B25" s="220"/>
      <c r="C25" s="221">
        <v>13</v>
      </c>
      <c r="D25" s="222">
        <v>6</v>
      </c>
      <c r="E25" s="221">
        <v>5</v>
      </c>
      <c r="F25" s="223">
        <v>4</v>
      </c>
      <c r="G25" s="224"/>
      <c r="H25" s="223"/>
      <c r="I25" s="222"/>
      <c r="J25" s="225">
        <v>2</v>
      </c>
      <c r="K25" s="223"/>
      <c r="L25" s="223"/>
      <c r="M25" s="222"/>
      <c r="N25" s="226">
        <v>1</v>
      </c>
      <c r="O25" s="227">
        <v>1</v>
      </c>
      <c r="P25" s="228"/>
      <c r="Q25" s="227"/>
      <c r="R25" s="229"/>
      <c r="S25" s="229"/>
      <c r="T25" s="228"/>
      <c r="U25" s="230"/>
      <c r="V25" s="230"/>
      <c r="W25" s="231">
        <v>3</v>
      </c>
      <c r="X25" s="232"/>
      <c r="Y25" s="232">
        <v>2</v>
      </c>
      <c r="Z25" s="232"/>
      <c r="AA25" s="233"/>
      <c r="AB25" s="234">
        <v>37</v>
      </c>
    </row>
    <row r="26" spans="1:28" ht="16.5">
      <c r="A26" s="173" t="s">
        <v>31</v>
      </c>
      <c r="B26" s="66"/>
      <c r="C26" s="175" t="s">
        <v>32</v>
      </c>
      <c r="D26" s="176"/>
      <c r="E26" s="176"/>
      <c r="F26" s="176"/>
      <c r="G26" s="176"/>
      <c r="H26" s="176"/>
      <c r="I26" s="176"/>
      <c r="J26" s="176"/>
      <c r="K26" s="176"/>
      <c r="L26" s="176"/>
      <c r="M26" s="177"/>
      <c r="N26" s="178" t="s">
        <v>33</v>
      </c>
      <c r="O26" s="178"/>
      <c r="P26" s="178"/>
      <c r="Q26" s="178"/>
      <c r="R26" s="178"/>
      <c r="S26" s="178"/>
      <c r="T26" s="179"/>
      <c r="U26" s="180" t="s">
        <v>34</v>
      </c>
      <c r="V26" s="178"/>
      <c r="W26" s="178"/>
      <c r="X26" s="178"/>
      <c r="Y26" s="178"/>
      <c r="Z26" s="178"/>
      <c r="AA26" s="179"/>
      <c r="AB26" s="67"/>
    </row>
    <row r="27" spans="1:28" ht="16.5">
      <c r="A27" s="173"/>
      <c r="B27" s="66"/>
      <c r="C27" s="181">
        <v>30</v>
      </c>
      <c r="D27" s="182"/>
      <c r="E27" s="182"/>
      <c r="F27" s="182"/>
      <c r="G27" s="182"/>
      <c r="H27" s="182"/>
      <c r="I27" s="182"/>
      <c r="J27" s="182"/>
      <c r="K27" s="182"/>
      <c r="L27" s="182"/>
      <c r="M27" s="183"/>
      <c r="N27" s="182">
        <v>2</v>
      </c>
      <c r="O27" s="182"/>
      <c r="P27" s="182"/>
      <c r="Q27" s="182"/>
      <c r="R27" s="182"/>
      <c r="S27" s="182"/>
      <c r="T27" s="184"/>
      <c r="U27" s="185">
        <v>5</v>
      </c>
      <c r="V27" s="182"/>
      <c r="W27" s="182"/>
      <c r="X27" s="182"/>
      <c r="Y27" s="182"/>
      <c r="Z27" s="182"/>
      <c r="AA27" s="184"/>
      <c r="AB27" s="68">
        <v>37</v>
      </c>
    </row>
    <row r="28" spans="1:28" ht="17" thickBot="1">
      <c r="A28" s="174"/>
      <c r="B28" s="69"/>
      <c r="C28" s="186" t="s">
        <v>80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8"/>
      <c r="N28" s="187" t="s">
        <v>75</v>
      </c>
      <c r="O28" s="187"/>
      <c r="P28" s="187"/>
      <c r="Q28" s="187"/>
      <c r="R28" s="187"/>
      <c r="S28" s="187"/>
      <c r="T28" s="187"/>
      <c r="U28" s="189" t="s">
        <v>76</v>
      </c>
      <c r="V28" s="187"/>
      <c r="W28" s="187"/>
      <c r="X28" s="187"/>
      <c r="Y28" s="187"/>
      <c r="Z28" s="187"/>
      <c r="AA28" s="187"/>
      <c r="AB28" s="70">
        <f>SUM(C28:AA28)</f>
        <v>0</v>
      </c>
    </row>
    <row r="29" spans="1:28" ht="16.5">
      <c r="A29" s="141" t="s">
        <v>16</v>
      </c>
      <c r="B29" s="71"/>
      <c r="C29" s="144" t="s">
        <v>26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6"/>
      <c r="N29" s="147" t="s">
        <v>27</v>
      </c>
      <c r="O29" s="148"/>
      <c r="P29" s="148"/>
      <c r="Q29" s="148"/>
      <c r="R29" s="148"/>
      <c r="S29" s="148"/>
      <c r="T29" s="149"/>
      <c r="U29" s="147" t="s">
        <v>29</v>
      </c>
      <c r="V29" s="148"/>
      <c r="W29" s="148"/>
      <c r="X29" s="148"/>
      <c r="Y29" s="148"/>
      <c r="Z29" s="148"/>
      <c r="AA29" s="149"/>
      <c r="AB29" s="72"/>
    </row>
    <row r="30" spans="1:28" ht="16.5">
      <c r="A30" s="142"/>
      <c r="B30" s="73"/>
      <c r="C30" s="150">
        <v>20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2"/>
      <c r="N30" s="153">
        <v>10</v>
      </c>
      <c r="O30" s="151"/>
      <c r="P30" s="151"/>
      <c r="Q30" s="151"/>
      <c r="R30" s="151"/>
      <c r="S30" s="151"/>
      <c r="T30" s="152"/>
      <c r="U30" s="154">
        <v>7</v>
      </c>
      <c r="V30" s="154"/>
      <c r="W30" s="154"/>
      <c r="X30" s="154"/>
      <c r="Y30" s="154"/>
      <c r="Z30" s="154"/>
      <c r="AA30" s="154"/>
      <c r="AB30" s="74">
        <f>SUM(C30:AA30)</f>
        <v>37</v>
      </c>
    </row>
    <row r="31" spans="1:28" ht="17" thickBot="1">
      <c r="A31" s="143"/>
      <c r="B31" s="75"/>
      <c r="C31" s="155" t="s">
        <v>77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7"/>
      <c r="N31" s="158" t="s">
        <v>78</v>
      </c>
      <c r="O31" s="159"/>
      <c r="P31" s="159"/>
      <c r="Q31" s="159"/>
      <c r="R31" s="159"/>
      <c r="S31" s="159"/>
      <c r="T31" s="160"/>
      <c r="U31" s="161" t="s">
        <v>79</v>
      </c>
      <c r="V31" s="161"/>
      <c r="W31" s="161"/>
      <c r="X31" s="161"/>
      <c r="Y31" s="161"/>
      <c r="Z31" s="161"/>
      <c r="AA31" s="161"/>
      <c r="AB31" s="76">
        <f>SUM(C31:AA31)</f>
        <v>0</v>
      </c>
    </row>
  </sheetData>
  <mergeCells count="45">
    <mergeCell ref="A19:A21"/>
    <mergeCell ref="A22:A24"/>
    <mergeCell ref="AB19:AB21"/>
    <mergeCell ref="AB22:AB24"/>
    <mergeCell ref="AB4:AB6"/>
    <mergeCell ref="C5:D5"/>
    <mergeCell ref="E5:I5"/>
    <mergeCell ref="J5:M5"/>
    <mergeCell ref="O5:P5"/>
    <mergeCell ref="Q5:T5"/>
    <mergeCell ref="W5:AA5"/>
    <mergeCell ref="A26:A28"/>
    <mergeCell ref="C26:M26"/>
    <mergeCell ref="N26:T26"/>
    <mergeCell ref="U26:AA26"/>
    <mergeCell ref="C27:M27"/>
    <mergeCell ref="N27:T27"/>
    <mergeCell ref="U27:AA27"/>
    <mergeCell ref="C28:M28"/>
    <mergeCell ref="N28:T28"/>
    <mergeCell ref="U28:AA28"/>
    <mergeCell ref="A3:A6"/>
    <mergeCell ref="C3:AA3"/>
    <mergeCell ref="C4:K4"/>
    <mergeCell ref="N4:T4"/>
    <mergeCell ref="U4:AA4"/>
    <mergeCell ref="B3:B6"/>
    <mergeCell ref="A29:A31"/>
    <mergeCell ref="C29:M29"/>
    <mergeCell ref="N29:T29"/>
    <mergeCell ref="U29:AA29"/>
    <mergeCell ref="C30:M30"/>
    <mergeCell ref="N30:T30"/>
    <mergeCell ref="U30:AA30"/>
    <mergeCell ref="C31:M31"/>
    <mergeCell ref="N31:T31"/>
    <mergeCell ref="U31:AA31"/>
    <mergeCell ref="A7:A9"/>
    <mergeCell ref="A10:A12"/>
    <mergeCell ref="A13:A15"/>
    <mergeCell ref="A16:A18"/>
    <mergeCell ref="AB7:AB9"/>
    <mergeCell ref="AB10:AB12"/>
    <mergeCell ref="AB13:AB15"/>
    <mergeCell ref="AB16:A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 HK I - HOA 10</vt:lpstr>
      <vt:lpstr>Ma trận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nhan</dc:creator>
  <cp:lastModifiedBy>XuanMai</cp:lastModifiedBy>
  <cp:lastPrinted>2024-08-16T08:21:24Z</cp:lastPrinted>
  <dcterms:created xsi:type="dcterms:W3CDTF">2024-08-16T07:28:13Z</dcterms:created>
  <dcterms:modified xsi:type="dcterms:W3CDTF">2024-11-15T06:12:07Z</dcterms:modified>
</cp:coreProperties>
</file>